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UDM\ES01\Projects\ИСУ\Договорная работа\2024\Для закупок\Сметы\Утвержденные сметы\Ижевск Сметы  в Excel\"/>
    </mc:Choice>
  </mc:AlternateContent>
  <bookViews>
    <workbookView xWindow="0" yWindow="0" windowWidth="28395" windowHeight="13830"/>
  </bookViews>
  <sheets>
    <sheet name="Смена ТТ  (Ижевск) - ЛСР по Мет" sheetId="1" r:id="rId1"/>
  </sheets>
  <definedNames>
    <definedName name="_xlnm.Print_Titles" localSheetId="0">'Смена ТТ  (Ижевск) - ЛСР по Мет'!$44:$44</definedName>
  </definedNames>
  <calcPr calcId="162913"/>
</workbook>
</file>

<file path=xl/calcChain.xml><?xml version="1.0" encoding="utf-8"?>
<calcChain xmlns="http://schemas.openxmlformats.org/spreadsheetml/2006/main">
  <c r="S66" i="1" l="1"/>
  <c r="S56" i="1"/>
</calcChain>
</file>

<file path=xl/sharedStrings.xml><?xml version="1.0" encoding="utf-8"?>
<sst xmlns="http://schemas.openxmlformats.org/spreadsheetml/2006/main" count="197" uniqueCount="104">
  <si>
    <t>Приложение № 2</t>
  </si>
  <si>
    <t>Утверждено приказом № 421 от 4 августа 2020 г. Минстроя РФ в редакции приказа № 557 от 7 июля 2022 г.</t>
  </si>
  <si>
    <t>СОГЛАСОВАНО:</t>
  </si>
  <si>
    <t>УТВЕРЖДАЮ:</t>
  </si>
  <si>
    <t/>
  </si>
  <si>
    <t>"____" ________________ 2023 года</t>
  </si>
  <si>
    <t>Наименование программного продукта</t>
  </si>
  <si>
    <t>ГРАНД-Смета, версия 2023.2</t>
  </si>
  <si>
    <t xml:space="preserve">Наименование редакции сметных нормативов  </t>
  </si>
  <si>
    <t>Изменения в сметные нормы, федеральные единичные расценки и отдельные составляющие к ним, включенные в федеральный реестр сметных нормативов приказами Минстроя России от 26 декабря 2019 г. № 871/пр, 872/пр, 873/пр, 874/пр, 875/пр, 876/пр (в ред. приказов от 30.03.2020 № 171/пр, 172/пр, от 01.06.2020 № 294/пр, 295/пр, от 30.06.2020 № 352/пр, 353/пр, от 20.10.2020  № 635/пр, 636/пр, от 09.02.2021 № 50/пр, 51/пр, от 24.05.2021 № 320/пр, 321/пр, от 24.06.2021 № 407/пр, 408/пр, от 14.10.2021 № 745/пр, 746/пр), от 20.12.2021 № 961/пр, 962/пр)</t>
  </si>
  <si>
    <t xml:space="preserve">Реквизиты приказа Минстроя России об утверждении дополнений и изменений к сметным нормативам </t>
  </si>
  <si>
    <t>Приказы Минстроя России от 26.12.2019 г. № 871/пр, 872/пр, 873/пр, 874/пр, 875/пр, 876/пр, от 30.03.2020 № 171/пр, 172/пр, от 01.06.2020 № 294/пр, 295/пр, от 30.06.2020 № 352/пр, 353/пр, от 20.10.2020  № 635/пр, 636/пр, от 09.02.2021 № 50/пр, 51/пр, от 24.05.2021 № 320/пр, 321/пр, от 24.06.2021 № 407/пр, 408/пр, от 14.10.2021 № 745/пр, 746/пр), от 20.12.2021 № 961/пр, 962/пр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</si>
  <si>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расчета индексов изменения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</si>
  <si>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</si>
  <si>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№ 1452</t>
  </si>
  <si>
    <t xml:space="preserve">Наименование субъекта Российской Федерации </t>
  </si>
  <si>
    <t xml:space="preserve">Наименование зоны субъекта Российской Федерации </t>
  </si>
  <si>
    <t>(наименование стройки)</t>
  </si>
  <si>
    <t>УР  г. Ижевск</t>
  </si>
  <si>
    <t>(наименование объекта капитального строительства)</t>
  </si>
  <si>
    <t xml:space="preserve">ЛОКАЛЬНЫЙ СМЕТНЫЙ РАСЧЕТ (СМЕТА) № </t>
  </si>
  <si>
    <t>Смена  трансформаторов  тока</t>
  </si>
  <si>
    <t xml:space="preserve"> (наименование работ и затрат)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</si>
  <si>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</si>
  <si>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</si>
  <si>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</si>
  <si>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</si>
  <si>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</si>
  <si>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</si>
  <si>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 (01.01.2000)</t>
  </si>
  <si>
    <t xml:space="preserve">Сметная стоимость </t>
  </si>
  <si>
    <t>(5,73)</t>
  </si>
  <si>
    <t>тыс.руб.</t>
  </si>
  <si>
    <t>в том числе:</t>
  </si>
  <si>
    <t>строительных работ</t>
  </si>
  <si>
    <t>(0)</t>
  </si>
  <si>
    <t>Средства на оплату труда рабочих</t>
  </si>
  <si>
    <t>(3,23)</t>
  </si>
  <si>
    <t>монтажных работ</t>
  </si>
  <si>
    <t>(8,1)</t>
  </si>
  <si>
    <t>Нормативные затраты труда рабочих</t>
  </si>
  <si>
    <t>чел.час.</t>
  </si>
  <si>
    <t>оборудования</t>
  </si>
  <si>
    <t>Нормативные затраты труда машинистов</t>
  </si>
  <si>
    <t>прочих затрат</t>
  </si>
  <si>
    <t xml:space="preserve">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</si>
  <si>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</si>
  <si>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</si>
  <si>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</si>
  <si>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</si>
  <si>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</si>
  <si>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ФРСН),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</si>
  <si>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</si>
  <si>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</si>
  <si>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</si>
  <si>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</si>
  <si>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</si>
  <si>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</si>
  <si>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Замаена  ТТ</t>
  </si>
  <si>
    <t>1</t>
  </si>
  <si>
    <t>ФЕРм08-03-575-01</t>
  </si>
  <si>
    <t>Демонтаж Прибор или аппарат( Демонтаж  ТТ)</t>
  </si>
  <si>
    <t>шт</t>
  </si>
  <si>
    <t>Приказ от 04.09.2019 № 519/пр табл.3 п.4</t>
  </si>
  <si>
    <t>Демонтаж оборудования, не пригодного для дальнейшего использования (предназначено в лом), без разборки и резки ОЗП=0,3; ЭМ=0,3 к расх.; ЗПМ=0,3; МАТ=0 к расх.; ТЗ=0,3; ТЗМ=0,3</t>
  </si>
  <si>
    <t>1-4-2</t>
  </si>
  <si>
    <t>Затраты труда рабочих (ср 4,2)</t>
  </si>
  <si>
    <t>чел.-ч</t>
  </si>
  <si>
    <t>ОТ</t>
  </si>
  <si>
    <t>4</t>
  </si>
  <si>
    <t>М</t>
  </si>
  <si>
    <t>ЗТ</t>
  </si>
  <si>
    <t>Итого по расценке</t>
  </si>
  <si>
    <t>ФОТ</t>
  </si>
  <si>
    <t>Приказ № 812/пр от 21.12.2020 Прил. п.49.3</t>
  </si>
  <si>
    <t>НР Электротехнические установки на других объектах</t>
  </si>
  <si>
    <t>%</t>
  </si>
  <si>
    <t>Приказ № 774/пр от 11.12.2020 Прил. п.49.3</t>
  </si>
  <si>
    <t>СП Электротехнические установки на других объектах</t>
  </si>
  <si>
    <t>Всего по позиции</t>
  </si>
  <si>
    <t>2</t>
  </si>
  <si>
    <t>Прибор или аппарат( Монтаж  ТТ)</t>
  </si>
  <si>
    <t>Итоги по смете: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</si>
  <si>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</si>
  <si>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</si>
  <si>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</si>
  <si>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Материалы</t>
  </si>
  <si>
    <t xml:space="preserve">     Монтажные работы</t>
  </si>
  <si>
    <t xml:space="preserve">               оплата труда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</si>
  <si>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</si>
  <si>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</si>
  <si>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</si>
  <si>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</si>
  <si>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</si>
  <si>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</si>
  <si>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   Снижение сметной стоимости 0,59</t>
  </si>
  <si>
    <t xml:space="preserve">     НДС 20%</t>
  </si>
  <si>
    <t xml:space="preserve">  ВСЕГО по смете</t>
  </si>
  <si>
    <t>Составил:</t>
  </si>
  <si>
    <t>[должность, подпись (инициалы, фамилия)]</t>
  </si>
  <si>
    <t>Проверил:</t>
  </si>
  <si>
    <t>¹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</si>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</sst>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9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name val="Arial"/>
      <charset val="204"/>
    </font>
    <font>
      <b/>
      <sz val="8"/>
      <color rgb="FF000000"/>
      <name val="Arial"/>
      <charset val="204"/>
    </font>
    <font>
      <b/>
      <sz val="8"/>
      <name val="Arial"/>
      <charset val="204"/>
    </font>
    <font>
      <sz val="8"/>
      <color rgb="FFFFFFFF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b/>
      <sz val="9"/>
      <color rgb="FF00000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/>
    <xf numFmtId="49" fontId="3" fillId="0" borderId="0" xfId="0" applyNumberFormat="1" applyFont="1" applyFill="1" applyBorder="1" applyAlignment="1" applyProtection="1">
      <alignment vertical="top"/>
    </xf>
    <xf numFmtId="49" fontId="1" fillId="0" borderId="0" xfId="0" applyNumberFormat="1" applyFont="1" applyFill="1" applyBorder="1" applyAlignment="1" applyProtection="1">
      <alignment wrapText="1"/>
    </xf>
    <xf numFmtId="49" fontId="1" fillId="0" borderId="1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>
      <alignment vertical="top"/>
    </xf>
    <xf numFmtId="49" fontId="1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left" vertical="top"/>
    </xf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49" fontId="5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left"/>
    </xf>
    <xf numFmtId="49" fontId="6" fillId="0" borderId="0" xfId="0" applyNumberFormat="1" applyFont="1" applyFill="1" applyBorder="1" applyAlignment="1" applyProtection="1">
      <alignment horizontal="center" vertical="top"/>
    </xf>
    <xf numFmtId="49" fontId="7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6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6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4" fontId="2" fillId="0" borderId="1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49" fontId="2" fillId="0" borderId="1" xfId="0" applyNumberFormat="1" applyFont="1" applyFill="1" applyBorder="1" applyAlignment="1" applyProtection="1">
      <alignment horizontal="right"/>
    </xf>
    <xf numFmtId="49" fontId="1" fillId="0" borderId="2" xfId="0" applyNumberFormat="1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wrapText="1"/>
    </xf>
    <xf numFmtId="49" fontId="3" fillId="0" borderId="7" xfId="0" applyNumberFormat="1" applyFont="1" applyFill="1" applyBorder="1" applyAlignment="1" applyProtection="1">
      <alignment horizontal="center" vertical="top" wrapText="1"/>
    </xf>
    <xf numFmtId="49" fontId="3" fillId="0" borderId="3" xfId="0" applyNumberFormat="1" applyFont="1" applyFill="1" applyBorder="1" applyAlignment="1" applyProtection="1">
      <alignment horizontal="left" vertical="top" wrapText="1"/>
    </xf>
    <xf numFmtId="49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1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right" vertical="top" wrapText="1"/>
    </xf>
    <xf numFmtId="0" fontId="3" fillId="0" borderId="8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wrapText="1"/>
    </xf>
    <xf numFmtId="49" fontId="1" fillId="0" borderId="9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164" fontId="1" fillId="0" borderId="0" xfId="0" applyNumberFormat="1" applyFont="1" applyFill="1" applyBorder="1" applyAlignment="1" applyProtection="1">
      <alignment horizontal="center" vertical="top" wrapText="1"/>
    </xf>
    <xf numFmtId="165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49" fontId="1" fillId="0" borderId="9" xfId="0" applyNumberFormat="1" applyFont="1" applyFill="1" applyBorder="1" applyAlignment="1" applyProtection="1">
      <alignment horizontal="center" vertical="center" wrapText="1"/>
    </xf>
    <xf numFmtId="4" fontId="1" fillId="0" borderId="10" xfId="0" applyNumberFormat="1" applyFont="1" applyFill="1" applyBorder="1" applyAlignment="1" applyProtection="1">
      <alignment horizontal="right" vertical="top" wrapText="1"/>
    </xf>
    <xf numFmtId="1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top" wrapText="1"/>
    </xf>
    <xf numFmtId="4" fontId="1" fillId="0" borderId="8" xfId="0" applyNumberFormat="1" applyFont="1" applyFill="1" applyBorder="1" applyAlignment="1" applyProtection="1">
      <alignment horizontal="right" vertical="top" wrapText="1"/>
    </xf>
    <xf numFmtId="49" fontId="3" fillId="0" borderId="9" xfId="0" applyNumberFormat="1" applyFont="1" applyFill="1" applyBorder="1" applyAlignment="1" applyProtection="1">
      <alignment horizontal="center" vertical="top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4" fontId="3" fillId="0" borderId="3" xfId="0" applyNumberFormat="1" applyFont="1" applyFill="1" applyBorder="1" applyAlignment="1" applyProtection="1">
      <alignment horizontal="right" vertical="top" wrapText="1"/>
    </xf>
    <xf numFmtId="4" fontId="3" fillId="0" borderId="8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10" xfId="0" applyNumberFormat="1" applyFont="1" applyFill="1" applyBorder="1" applyAlignment="1" applyProtection="1">
      <alignment horizontal="right" vertical="top" wrapText="1"/>
    </xf>
    <xf numFmtId="4" fontId="1" fillId="0" borderId="3" xfId="0" applyNumberFormat="1" applyFont="1" applyFill="1" applyBorder="1" applyAlignment="1" applyProtection="1">
      <alignment horizontal="right" vertical="top" wrapText="1"/>
    </xf>
    <xf numFmtId="49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2" borderId="0" xfId="0" applyNumberFormat="1" applyFont="1" applyFill="1" applyBorder="1" applyAlignment="1" applyProtection="1"/>
    <xf numFmtId="49" fontId="1" fillId="0" borderId="7" xfId="0" applyNumberFormat="1" applyFont="1" applyFill="1" applyBorder="1" applyAlignment="1" applyProtection="1"/>
    <xf numFmtId="49" fontId="3" fillId="0" borderId="3" xfId="0" applyNumberFormat="1" applyFont="1" applyFill="1" applyBorder="1" applyAlignment="1" applyProtection="1">
      <alignment horizontal="right" vertical="top" wrapText="1"/>
    </xf>
    <xf numFmtId="0" fontId="3" fillId="0" borderId="3" xfId="0" applyNumberFormat="1" applyFont="1" applyFill="1" applyBorder="1" applyAlignment="1" applyProtection="1">
      <alignment horizontal="right" vertical="top"/>
    </xf>
    <xf numFmtId="0" fontId="3" fillId="0" borderId="3" xfId="0" applyNumberFormat="1" applyFont="1" applyFill="1" applyBorder="1" applyAlignment="1" applyProtection="1">
      <alignment horizontal="center" vertical="top"/>
    </xf>
    <xf numFmtId="0" fontId="3" fillId="0" borderId="8" xfId="0" applyNumberFormat="1" applyFont="1" applyFill="1" applyBorder="1" applyAlignment="1" applyProtection="1">
      <alignment horizontal="right" vertical="top"/>
    </xf>
    <xf numFmtId="49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4" fontId="1" fillId="0" borderId="1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0" fontId="1" fillId="0" borderId="10" xfId="0" applyNumberFormat="1" applyFont="1" applyFill="1" applyBorder="1" applyAlignment="1" applyProtection="1">
      <alignment horizontal="right" vertical="top"/>
    </xf>
    <xf numFmtId="2" fontId="1" fillId="0" borderId="0" xfId="0" applyNumberFormat="1" applyFont="1" applyFill="1" applyBorder="1" applyAlignment="1" applyProtection="1">
      <alignment horizontal="right" vertical="top"/>
    </xf>
    <xf numFmtId="2" fontId="1" fillId="0" borderId="10" xfId="0" applyNumberFormat="1" applyFont="1" applyFill="1" applyBorder="1" applyAlignment="1" applyProtection="1">
      <alignment horizontal="right" vertical="top"/>
    </xf>
    <xf numFmtId="49" fontId="3" fillId="0" borderId="0" xfId="0" applyNumberFormat="1" applyFont="1" applyFill="1" applyBorder="1" applyAlignment="1" applyProtection="1">
      <alignment horizontal="right" vertical="top" wrapText="1"/>
    </xf>
    <xf numFmtId="4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4" fontId="3" fillId="0" borderId="10" xfId="0" applyNumberFormat="1" applyFont="1" applyFill="1" applyBorder="1" applyAlignment="1" applyProtection="1">
      <alignment horizontal="right" vertical="top"/>
    </xf>
    <xf numFmtId="2" fontId="3" fillId="0" borderId="0" xfId="0" applyNumberFormat="1" applyFont="1" applyFill="1" applyBorder="1" applyAlignment="1" applyProtection="1">
      <alignment horizontal="center" vertical="top"/>
    </xf>
    <xf numFmtId="3" fontId="3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vertical="top" wrapText="1"/>
    </xf>
    <xf numFmtId="0" fontId="6" fillId="0" borderId="3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left" vertical="top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3" fillId="0" borderId="3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8" fillId="0" borderId="5" xfId="0" applyNumberFormat="1" applyFont="1" applyFill="1" applyBorder="1" applyAlignment="1" applyProtection="1">
      <alignment horizontal="left" vertical="center" wrapText="1"/>
    </xf>
    <xf numFmtId="49" fontId="8" fillId="0" borderId="2" xfId="0" applyNumberFormat="1" applyFont="1" applyFill="1" applyBorder="1" applyAlignment="1" applyProtection="1">
      <alignment horizontal="left" vertical="center" wrapText="1"/>
    </xf>
    <xf numFmtId="49" fontId="8" fillId="0" borderId="6" xfId="0" applyNumberFormat="1" applyFont="1" applyFill="1" applyBorder="1" applyAlignment="1" applyProtection="1">
      <alignment horizontal="left" vertical="center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4" fontId="2" fillId="0" borderId="2" xfId="0" applyNumberFormat="1" applyFont="1" applyFill="1" applyBorder="1" applyAlignment="1" applyProtection="1">
      <alignment horizontal="right"/>
    </xf>
    <xf numFmtId="0" fontId="2" fillId="0" borderId="2" xfId="0" applyNumberFormat="1" applyFont="1" applyFill="1" applyBorder="1" applyAlignment="1" applyProtection="1">
      <alignment horizontal="center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wrapText="1"/>
    </xf>
    <xf numFmtId="49" fontId="6" fillId="0" borderId="3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left" wrapText="1"/>
    </xf>
    <xf numFmtId="49" fontId="6" fillId="0" borderId="3" xfId="0" applyNumberFormat="1" applyFont="1" applyFill="1" applyBorder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horizontal="center" wrapText="1"/>
    </xf>
    <xf numFmtId="49" fontId="7" fillId="0" borderId="0" xfId="0" applyNumberFormat="1" applyFont="1" applyFill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wrapText="1"/>
    </xf>
    <xf numFmtId="49" fontId="2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3" fillId="0" borderId="0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>
      <alignment horizontal="left" vertical="top"/>
    </xf>
    <xf numFmtId="49" fontId="1" fillId="0" borderId="0" xfId="0" applyNumberFormat="1" applyFont="1" applyFill="1" applyBorder="1" applyAlignment="1" applyProtection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97"/>
  <sheetViews>
    <sheetView tabSelected="1" topLeftCell="A58" workbookViewId="0">
      <selection activeCell="N83" sqref="N83"/>
    </sheetView>
  </sheetViews>
  <sheetFormatPr defaultColWidth="9.140625" defaultRowHeight="11.25" customHeight="1" x14ac:dyDescent="0.2"/>
  <cols>
    <col min="1" max="1" width="9.140625" style="1" customWidth="1"/>
    <col min="2" max="2" width="20.140625" style="2" customWidth="1"/>
    <col min="3" max="3" width="13.42578125" style="2" customWidth="1"/>
    <col min="4" max="4" width="12.85546875" style="2" customWidth="1"/>
    <col min="5" max="5" width="13.28515625" style="2" customWidth="1"/>
    <col min="6" max="6" width="8.5703125" style="2" customWidth="1"/>
    <col min="7" max="7" width="10.5703125" style="2" customWidth="1"/>
    <col min="8" max="8" width="8.42578125" style="2" customWidth="1"/>
    <col min="9" max="9" width="13" style="2" customWidth="1"/>
    <col min="10" max="10" width="12.42578125" style="2" customWidth="1"/>
    <col min="11" max="11" width="8.5703125" style="2" customWidth="1"/>
    <col min="12" max="12" width="12.85546875" style="2" customWidth="1"/>
    <col min="13" max="13" width="7.42578125" style="2" customWidth="1"/>
    <col min="14" max="14" width="13.42578125" style="2" customWidth="1"/>
    <col min="15" max="15" width="14.5703125" style="2" hidden="1" customWidth="1"/>
    <col min="16" max="16" width="78.28515625" style="2" hidden="1" customWidth="1"/>
    <col min="17" max="17" width="73.7109375" style="2" hidden="1" customWidth="1"/>
    <col min="18" max="21" width="9.140625" style="2"/>
    <col min="22" max="22" width="55.5703125" style="3" hidden="1" customWidth="1"/>
    <col min="23" max="23" width="54.7109375" style="3" hidden="1" customWidth="1"/>
    <col min="24" max="29" width="86.7109375" style="3" hidden="1" customWidth="1"/>
    <col min="30" max="32" width="164.140625" style="3" hidden="1" customWidth="1"/>
    <col min="33" max="33" width="34.7109375" style="3" hidden="1" customWidth="1"/>
    <col min="34" max="34" width="164.140625" style="3" hidden="1" customWidth="1"/>
    <col min="35" max="35" width="39.5703125" style="3" hidden="1" customWidth="1"/>
    <col min="36" max="36" width="134.85546875" style="3" hidden="1" customWidth="1"/>
    <col min="37" max="41" width="39.5703125" style="3" hidden="1" customWidth="1"/>
    <col min="42" max="46" width="101.140625" style="3" hidden="1" customWidth="1"/>
    <col min="47" max="47" width="58.7109375" style="3" hidden="1" customWidth="1"/>
    <col min="48" max="48" width="55.28515625" style="3" hidden="1" customWidth="1"/>
    <col min="49" max="49" width="58.7109375" style="3" hidden="1" customWidth="1"/>
    <col min="50" max="50" width="55.28515625" style="3" hidden="1" customWidth="1"/>
    <col min="51" max="16384" width="9.140625" style="2"/>
  </cols>
  <sheetData>
    <row r="1" spans="1:28" customFormat="1" ht="15" x14ac:dyDescent="0.25">
      <c r="N1" s="4" t="s">
        <v>0</v>
      </c>
    </row>
    <row r="2" spans="1:28" customFormat="1" ht="11.2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 t="s">
        <v>1</v>
      </c>
    </row>
    <row r="3" spans="1:28" customFormat="1" ht="6.75" customHeight="1" x14ac:dyDescent="0.25">
      <c r="A3" s="5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4"/>
    </row>
    <row r="4" spans="1:28" customFormat="1" ht="11.25" customHeight="1" x14ac:dyDescent="0.25">
      <c r="A4" s="138" t="s">
        <v>2</v>
      </c>
      <c r="B4" s="138"/>
      <c r="C4" s="138"/>
      <c r="D4" s="8"/>
      <c r="E4" s="5"/>
      <c r="F4" s="5"/>
      <c r="G4" s="5"/>
      <c r="H4" s="5"/>
      <c r="I4" s="5"/>
      <c r="J4" s="1"/>
      <c r="K4" s="138" t="s">
        <v>3</v>
      </c>
      <c r="L4" s="138"/>
      <c r="M4" s="138"/>
      <c r="N4" s="138"/>
    </row>
    <row r="5" spans="1:28" customFormat="1" ht="11.25" customHeight="1" x14ac:dyDescent="0.25">
      <c r="A5" s="139"/>
      <c r="B5" s="139"/>
      <c r="C5" s="139"/>
      <c r="D5" s="139"/>
      <c r="E5" s="9"/>
      <c r="F5" s="5"/>
      <c r="G5" s="5"/>
      <c r="H5" s="5"/>
      <c r="I5" s="5"/>
      <c r="J5" s="140"/>
      <c r="K5" s="140"/>
      <c r="L5" s="140"/>
      <c r="M5" s="140"/>
      <c r="N5" s="140"/>
    </row>
    <row r="6" spans="1:28" customFormat="1" ht="15" x14ac:dyDescent="0.25">
      <c r="A6" s="115"/>
      <c r="B6" s="115"/>
      <c r="C6" s="115"/>
      <c r="D6" s="115"/>
      <c r="E6" s="5"/>
      <c r="F6" s="5"/>
      <c r="G6" s="5"/>
      <c r="H6" s="5"/>
      <c r="I6" s="5"/>
      <c r="J6" s="115"/>
      <c r="K6" s="115"/>
      <c r="L6" s="115"/>
      <c r="M6" s="115"/>
      <c r="N6" s="115"/>
      <c r="V6" s="3" t="s">
        <v>4</v>
      </c>
      <c r="W6" s="3" t="s">
        <v>4</v>
      </c>
    </row>
    <row r="7" spans="1:28" customFormat="1" ht="11.25" customHeight="1" x14ac:dyDescent="0.25">
      <c r="A7" s="10"/>
      <c r="B7" s="11"/>
      <c r="C7" s="12"/>
      <c r="D7" s="9"/>
      <c r="E7" s="5"/>
      <c r="F7" s="5"/>
      <c r="G7" s="5"/>
      <c r="H7" s="5"/>
      <c r="I7" s="5"/>
      <c r="J7" s="10"/>
      <c r="K7" s="10"/>
      <c r="L7" s="10"/>
      <c r="M7" s="10"/>
      <c r="N7" s="12"/>
    </row>
    <row r="8" spans="1:28" customFormat="1" ht="11.25" customHeight="1" x14ac:dyDescent="0.25">
      <c r="A8" s="1" t="s">
        <v>5</v>
      </c>
      <c r="B8" s="13"/>
      <c r="C8" s="13"/>
      <c r="D8" s="13"/>
      <c r="E8" s="5"/>
      <c r="F8" s="5"/>
      <c r="G8" s="5"/>
      <c r="H8" s="5"/>
      <c r="I8" s="5"/>
      <c r="J8" s="1"/>
      <c r="K8" s="1"/>
      <c r="L8" s="13"/>
      <c r="M8" s="13"/>
      <c r="N8" s="14" t="s">
        <v>5</v>
      </c>
    </row>
    <row r="9" spans="1:28" customFormat="1" ht="8.25" customHeight="1" x14ac:dyDescent="0.25">
      <c r="A9" s="5"/>
      <c r="B9" s="5"/>
      <c r="C9" s="5"/>
      <c r="D9" s="5"/>
      <c r="E9" s="5"/>
      <c r="F9" s="15"/>
      <c r="G9" s="5"/>
      <c r="H9" s="5"/>
      <c r="I9" s="5"/>
      <c r="J9" s="5"/>
      <c r="K9" s="5"/>
      <c r="L9" s="5"/>
      <c r="M9" s="5"/>
      <c r="N9" s="5"/>
    </row>
    <row r="10" spans="1:28" customFormat="1" ht="2.25" customHeight="1" x14ac:dyDescent="0.25">
      <c r="A10" s="16"/>
      <c r="B10" s="13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28" customFormat="1" ht="11.25" customHeight="1" x14ac:dyDescent="0.25">
      <c r="A11" s="16" t="s">
        <v>6</v>
      </c>
      <c r="B11" s="13"/>
      <c r="C11" s="5"/>
      <c r="E11" s="5"/>
      <c r="F11" s="5"/>
      <c r="G11" s="129" t="s">
        <v>7</v>
      </c>
      <c r="H11" s="129"/>
      <c r="I11" s="129"/>
      <c r="J11" s="129"/>
      <c r="K11" s="129"/>
      <c r="L11" s="129"/>
      <c r="M11" s="129"/>
      <c r="N11" s="129"/>
    </row>
    <row r="12" spans="1:28" customFormat="1" ht="56.25" customHeight="1" x14ac:dyDescent="0.25">
      <c r="A12" s="16" t="s">
        <v>8</v>
      </c>
      <c r="B12" s="13"/>
      <c r="C12" s="5"/>
      <c r="E12" s="17"/>
      <c r="F12" s="17"/>
      <c r="G12" s="135" t="s">
        <v>9</v>
      </c>
      <c r="H12" s="135"/>
      <c r="I12" s="135"/>
      <c r="J12" s="135"/>
      <c r="K12" s="135"/>
      <c r="L12" s="135"/>
      <c r="M12" s="135"/>
      <c r="N12" s="135"/>
      <c r="X12" s="18" t="s">
        <v>9</v>
      </c>
    </row>
    <row r="13" spans="1:28" customFormat="1" ht="45" customHeight="1" x14ac:dyDescent="0.25">
      <c r="A13" s="134" t="s">
        <v>10</v>
      </c>
      <c r="B13" s="134"/>
      <c r="C13" s="134"/>
      <c r="D13" s="134"/>
      <c r="E13" s="134"/>
      <c r="F13" s="134"/>
      <c r="G13" s="135" t="s">
        <v>11</v>
      </c>
      <c r="H13" s="135"/>
      <c r="I13" s="135"/>
      <c r="J13" s="135"/>
      <c r="K13" s="135"/>
      <c r="L13" s="135"/>
      <c r="M13" s="135"/>
      <c r="N13" s="135"/>
      <c r="P13" s="19" t="s">
        <v>10</v>
      </c>
      <c r="Q13" s="19" t="s">
        <v>11</v>
      </c>
      <c r="R13" s="20"/>
      <c r="S13" s="20"/>
      <c r="T13" s="20"/>
      <c r="U13" s="20"/>
      <c r="Y13" s="18" t="s">
        <v>11</v>
      </c>
    </row>
    <row r="14" spans="1:28" customFormat="1" ht="67.5" customHeight="1" x14ac:dyDescent="0.25">
      <c r="A14" s="137" t="s">
        <v>12</v>
      </c>
      <c r="B14" s="137"/>
      <c r="C14" s="137"/>
      <c r="D14" s="137"/>
      <c r="E14" s="137"/>
      <c r="F14" s="137"/>
      <c r="G14" s="135"/>
      <c r="H14" s="135"/>
      <c r="I14" s="135"/>
      <c r="J14" s="135"/>
      <c r="K14" s="135"/>
      <c r="L14" s="135"/>
      <c r="M14" s="135"/>
      <c r="N14" s="135"/>
      <c r="P14" s="19" t="s">
        <v>13</v>
      </c>
      <c r="Q14" s="19"/>
      <c r="R14" s="20"/>
      <c r="S14" s="20"/>
      <c r="T14" s="20"/>
      <c r="U14" s="20"/>
      <c r="Z14" s="18" t="s">
        <v>4</v>
      </c>
    </row>
    <row r="15" spans="1:28" customFormat="1" ht="33.75" customHeight="1" x14ac:dyDescent="0.25">
      <c r="A15" s="134" t="s">
        <v>14</v>
      </c>
      <c r="B15" s="134"/>
      <c r="C15" s="134"/>
      <c r="D15" s="134"/>
      <c r="E15" s="134"/>
      <c r="F15" s="134"/>
      <c r="G15" s="135"/>
      <c r="H15" s="135"/>
      <c r="I15" s="135"/>
      <c r="J15" s="135"/>
      <c r="K15" s="135"/>
      <c r="L15" s="135"/>
      <c r="M15" s="135"/>
      <c r="N15" s="135"/>
      <c r="P15" s="19" t="s">
        <v>14</v>
      </c>
      <c r="Q15" s="19"/>
      <c r="R15" s="20"/>
      <c r="S15" s="20"/>
      <c r="T15" s="20"/>
      <c r="U15" s="20"/>
      <c r="AA15" s="18" t="s">
        <v>4</v>
      </c>
    </row>
    <row r="16" spans="1:28" customFormat="1" ht="11.25" customHeight="1" x14ac:dyDescent="0.25">
      <c r="A16" s="136" t="s">
        <v>15</v>
      </c>
      <c r="B16" s="136"/>
      <c r="C16" s="136"/>
      <c r="D16" s="136"/>
      <c r="E16" s="136"/>
      <c r="F16" s="136"/>
      <c r="G16" s="135"/>
      <c r="H16" s="135"/>
      <c r="I16" s="135"/>
      <c r="J16" s="135"/>
      <c r="K16" s="135"/>
      <c r="L16" s="135"/>
      <c r="M16" s="135"/>
      <c r="N16" s="135"/>
      <c r="AB16" s="18" t="s">
        <v>4</v>
      </c>
    </row>
    <row r="17" spans="1:33" customFormat="1" ht="15" x14ac:dyDescent="0.25">
      <c r="A17" s="136" t="s">
        <v>16</v>
      </c>
      <c r="B17" s="136"/>
      <c r="C17" s="136"/>
      <c r="D17" s="136"/>
      <c r="E17" s="136"/>
      <c r="F17" s="136"/>
      <c r="G17" s="135"/>
      <c r="H17" s="135"/>
      <c r="I17" s="135"/>
      <c r="J17" s="135"/>
      <c r="K17" s="135"/>
      <c r="L17" s="135"/>
      <c r="M17" s="135"/>
      <c r="N17" s="135"/>
      <c r="AC17" s="18" t="s">
        <v>4</v>
      </c>
    </row>
    <row r="18" spans="1:33" customFormat="1" ht="3.75" customHeight="1" x14ac:dyDescent="0.25">
      <c r="A18" s="21"/>
      <c r="B18" s="5"/>
      <c r="C18" s="5"/>
      <c r="D18" s="5"/>
      <c r="E18" s="5"/>
      <c r="F18" s="13"/>
      <c r="G18" s="13"/>
      <c r="H18" s="13"/>
      <c r="I18" s="13"/>
      <c r="J18" s="13"/>
      <c r="K18" s="13"/>
      <c r="L18" s="13"/>
      <c r="M18" s="13"/>
      <c r="N18" s="13"/>
    </row>
    <row r="19" spans="1:33" customFormat="1" ht="15" x14ac:dyDescent="0.25">
      <c r="A19" s="132"/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AD19" s="18" t="s">
        <v>4</v>
      </c>
    </row>
    <row r="20" spans="1:33" customFormat="1" ht="15" x14ac:dyDescent="0.25">
      <c r="A20" s="128" t="s">
        <v>17</v>
      </c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</row>
    <row r="21" spans="1:33" customFormat="1" ht="5.25" customHeight="1" x14ac:dyDescent="0.2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</row>
    <row r="22" spans="1:33" customFormat="1" ht="15" x14ac:dyDescent="0.25">
      <c r="A22" s="132" t="s">
        <v>18</v>
      </c>
      <c r="B22" s="132"/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132"/>
      <c r="N22" s="132"/>
      <c r="AE22" s="18" t="s">
        <v>18</v>
      </c>
    </row>
    <row r="23" spans="1:33" customFormat="1" ht="15" x14ac:dyDescent="0.25">
      <c r="A23" s="128" t="s">
        <v>19</v>
      </c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</row>
    <row r="24" spans="1:33" customFormat="1" ht="21" customHeight="1" x14ac:dyDescent="0.25">
      <c r="A24" s="133" t="s">
        <v>20</v>
      </c>
      <c r="B24" s="133"/>
      <c r="C24" s="133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133"/>
    </row>
    <row r="25" spans="1:33" customFormat="1" ht="3.75" customHeight="1" x14ac:dyDescent="0.2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</row>
    <row r="26" spans="1:33" customFormat="1" ht="15" x14ac:dyDescent="0.25">
      <c r="A26" s="127" t="s">
        <v>21</v>
      </c>
      <c r="B26" s="127"/>
      <c r="C26" s="127"/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AF26" s="18" t="s">
        <v>21</v>
      </c>
    </row>
    <row r="27" spans="1:33" customFormat="1" ht="12" customHeight="1" x14ac:dyDescent="0.25">
      <c r="A27" s="128" t="s">
        <v>22</v>
      </c>
      <c r="B27" s="128"/>
      <c r="C27" s="128"/>
      <c r="D27" s="128"/>
      <c r="E27" s="128"/>
      <c r="F27" s="128"/>
      <c r="G27" s="128"/>
      <c r="H27" s="128"/>
      <c r="I27" s="128"/>
      <c r="J27" s="128"/>
      <c r="K27" s="128"/>
      <c r="L27" s="128"/>
      <c r="M27" s="128"/>
      <c r="N27" s="128"/>
    </row>
    <row r="28" spans="1:33" customFormat="1" ht="12" customHeight="1" x14ac:dyDescent="0.25">
      <c r="A28" s="5" t="s">
        <v>23</v>
      </c>
      <c r="B28" s="24" t="s">
        <v>24</v>
      </c>
      <c r="C28" s="1" t="s">
        <v>25</v>
      </c>
      <c r="D28" s="1"/>
      <c r="E28" s="1"/>
      <c r="F28" s="17"/>
      <c r="G28" s="17"/>
      <c r="H28" s="17"/>
      <c r="I28" s="17"/>
      <c r="J28" s="17"/>
      <c r="K28" s="17"/>
      <c r="L28" s="17"/>
      <c r="M28" s="17"/>
      <c r="N28" s="17"/>
    </row>
    <row r="29" spans="1:33" customFormat="1" ht="12" customHeight="1" x14ac:dyDescent="0.25">
      <c r="A29" s="5" t="s">
        <v>26</v>
      </c>
      <c r="B29" s="129"/>
      <c r="C29" s="129"/>
      <c r="D29" s="129"/>
      <c r="E29" s="129"/>
      <c r="F29" s="129"/>
      <c r="G29" s="17"/>
      <c r="H29" s="17"/>
      <c r="I29" s="17"/>
      <c r="J29" s="17"/>
      <c r="K29" s="17"/>
      <c r="L29" s="17"/>
      <c r="M29" s="17"/>
      <c r="N29" s="17"/>
    </row>
    <row r="30" spans="1:33" customFormat="1" ht="15" x14ac:dyDescent="0.25">
      <c r="A30" s="5"/>
      <c r="B30" s="130" t="s">
        <v>27</v>
      </c>
      <c r="C30" s="130"/>
      <c r="D30" s="130"/>
      <c r="E30" s="130"/>
      <c r="F30" s="130"/>
      <c r="G30" s="25"/>
      <c r="H30" s="25"/>
      <c r="I30" s="25"/>
      <c r="J30" s="25"/>
      <c r="K30" s="25"/>
      <c r="L30" s="25"/>
      <c r="M30" s="26"/>
      <c r="N30" s="25"/>
    </row>
    <row r="31" spans="1:33" customFormat="1" ht="5.25" customHeight="1" x14ac:dyDescent="0.25">
      <c r="A31" s="5"/>
      <c r="B31" s="5"/>
      <c r="C31" s="5"/>
      <c r="D31" s="27"/>
      <c r="E31" s="27"/>
      <c r="F31" s="27"/>
      <c r="G31" s="27"/>
      <c r="H31" s="27"/>
      <c r="I31" s="27"/>
      <c r="J31" s="27"/>
      <c r="K31" s="27"/>
      <c r="L31" s="27"/>
      <c r="M31" s="25"/>
      <c r="N31" s="25"/>
    </row>
    <row r="32" spans="1:33" customFormat="1" ht="15" x14ac:dyDescent="0.25">
      <c r="A32" s="28" t="s">
        <v>28</v>
      </c>
      <c r="B32" s="5"/>
      <c r="C32" s="5"/>
      <c r="D32" s="131" t="s">
        <v>29</v>
      </c>
      <c r="E32" s="131"/>
      <c r="F32" s="131"/>
      <c r="G32" s="29"/>
      <c r="H32" s="29"/>
      <c r="I32" s="29"/>
      <c r="J32" s="29"/>
      <c r="K32" s="29"/>
      <c r="L32" s="29"/>
      <c r="M32" s="29"/>
      <c r="N32" s="29"/>
      <c r="AG32" s="18" t="s">
        <v>29</v>
      </c>
    </row>
    <row r="33" spans="1:37" customFormat="1" ht="7.5" customHeight="1" x14ac:dyDescent="0.25">
      <c r="A33" s="5"/>
      <c r="B33" s="7"/>
      <c r="C33" s="7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</row>
    <row r="34" spans="1:37" customFormat="1" ht="12" customHeight="1" x14ac:dyDescent="0.25">
      <c r="A34" s="28" t="s">
        <v>30</v>
      </c>
      <c r="B34" s="7"/>
      <c r="C34" s="31">
        <v>164.43</v>
      </c>
      <c r="D34" s="12" t="s">
        <v>31</v>
      </c>
      <c r="E34" s="32" t="s">
        <v>32</v>
      </c>
      <c r="G34" s="7"/>
      <c r="H34" s="7"/>
      <c r="I34" s="7"/>
      <c r="J34" s="7"/>
      <c r="K34" s="7"/>
      <c r="L34" s="33"/>
      <c r="M34" s="33"/>
      <c r="N34" s="7"/>
    </row>
    <row r="35" spans="1:37" customFormat="1" ht="11.25" customHeight="1" x14ac:dyDescent="0.25">
      <c r="A35" s="5"/>
      <c r="B35" s="34" t="s">
        <v>33</v>
      </c>
      <c r="C35" s="35"/>
      <c r="D35" s="14"/>
      <c r="E35" s="32"/>
      <c r="G35" s="7"/>
    </row>
    <row r="36" spans="1:37" customFormat="1" ht="12" customHeight="1" x14ac:dyDescent="0.25">
      <c r="A36" s="5"/>
      <c r="B36" s="36" t="s">
        <v>34</v>
      </c>
      <c r="C36" s="31">
        <v>0</v>
      </c>
      <c r="D36" s="12" t="s">
        <v>35</v>
      </c>
      <c r="E36" s="32" t="s">
        <v>32</v>
      </c>
      <c r="G36" s="7" t="s">
        <v>36</v>
      </c>
      <c r="I36" s="7"/>
      <c r="J36" s="7"/>
      <c r="K36" s="7"/>
      <c r="L36" s="31">
        <v>93.34</v>
      </c>
      <c r="M36" s="37" t="s">
        <v>37</v>
      </c>
      <c r="N36" s="32" t="s">
        <v>32</v>
      </c>
    </row>
    <row r="37" spans="1:37" customFormat="1" ht="12" customHeight="1" x14ac:dyDescent="0.25">
      <c r="A37" s="5"/>
      <c r="B37" s="36" t="s">
        <v>38</v>
      </c>
      <c r="C37" s="31">
        <v>232.25</v>
      </c>
      <c r="D37" s="38" t="s">
        <v>39</v>
      </c>
      <c r="E37" s="32" t="s">
        <v>32</v>
      </c>
      <c r="G37" s="7" t="s">
        <v>40</v>
      </c>
      <c r="I37" s="7"/>
      <c r="J37" s="7"/>
      <c r="K37" s="7"/>
      <c r="L37" s="124">
        <v>325.38</v>
      </c>
      <c r="M37" s="124"/>
      <c r="N37" s="32" t="s">
        <v>41</v>
      </c>
    </row>
    <row r="38" spans="1:37" customFormat="1" ht="12" customHeight="1" x14ac:dyDescent="0.25">
      <c r="A38" s="5"/>
      <c r="B38" s="36" t="s">
        <v>42</v>
      </c>
      <c r="C38" s="31">
        <v>0</v>
      </c>
      <c r="D38" s="38" t="s">
        <v>35</v>
      </c>
      <c r="E38" s="32" t="s">
        <v>32</v>
      </c>
      <c r="G38" s="7" t="s">
        <v>43</v>
      </c>
      <c r="I38" s="7"/>
      <c r="J38" s="7"/>
      <c r="K38" s="7"/>
      <c r="L38" s="124"/>
      <c r="M38" s="124"/>
      <c r="N38" s="32" t="s">
        <v>41</v>
      </c>
    </row>
    <row r="39" spans="1:37" customFormat="1" ht="12" customHeight="1" x14ac:dyDescent="0.25">
      <c r="A39" s="5"/>
      <c r="B39" s="36" t="s">
        <v>44</v>
      </c>
      <c r="C39" s="31">
        <v>0</v>
      </c>
      <c r="D39" s="12" t="s">
        <v>35</v>
      </c>
      <c r="E39" s="32" t="s">
        <v>32</v>
      </c>
      <c r="G39" s="7"/>
      <c r="H39" s="7"/>
      <c r="I39" s="7"/>
      <c r="J39" s="7"/>
      <c r="K39" s="7"/>
      <c r="L39" s="125" t="s">
        <v>45</v>
      </c>
      <c r="M39" s="125"/>
      <c r="N39" s="7"/>
    </row>
    <row r="40" spans="1:37" customFormat="1" ht="7.5" customHeight="1" x14ac:dyDescent="0.25">
      <c r="A40" s="39"/>
    </row>
    <row r="41" spans="1:37" customFormat="1" ht="23.25" customHeight="1" x14ac:dyDescent="0.25">
      <c r="A41" s="126" t="s">
        <v>46</v>
      </c>
      <c r="B41" s="118" t="s">
        <v>47</v>
      </c>
      <c r="C41" s="118" t="s">
        <v>48</v>
      </c>
      <c r="D41" s="118"/>
      <c r="E41" s="118"/>
      <c r="F41" s="118" t="s">
        <v>49</v>
      </c>
      <c r="G41" s="118" t="s">
        <v>50</v>
      </c>
      <c r="H41" s="118"/>
      <c r="I41" s="118"/>
      <c r="J41" s="118" t="s">
        <v>51</v>
      </c>
      <c r="K41" s="118"/>
      <c r="L41" s="118"/>
      <c r="M41" s="118" t="s">
        <v>52</v>
      </c>
      <c r="N41" s="118" t="s">
        <v>53</v>
      </c>
    </row>
    <row r="42" spans="1:37" customFormat="1" ht="28.5" customHeight="1" x14ac:dyDescent="0.25">
      <c r="A42" s="126"/>
      <c r="B42" s="118"/>
      <c r="C42" s="118"/>
      <c r="D42" s="118"/>
      <c r="E42" s="118"/>
      <c r="F42" s="118"/>
      <c r="G42" s="118"/>
      <c r="H42" s="118"/>
      <c r="I42" s="118"/>
      <c r="J42" s="118"/>
      <c r="K42" s="118"/>
      <c r="L42" s="118"/>
      <c r="M42" s="118"/>
      <c r="N42" s="118"/>
    </row>
    <row r="43" spans="1:37" customFormat="1" ht="22.5" x14ac:dyDescent="0.25">
      <c r="A43" s="126"/>
      <c r="B43" s="118"/>
      <c r="C43" s="118"/>
      <c r="D43" s="118"/>
      <c r="E43" s="118"/>
      <c r="F43" s="118"/>
      <c r="G43" s="40" t="s">
        <v>54</v>
      </c>
      <c r="H43" s="40" t="s">
        <v>55</v>
      </c>
      <c r="I43" s="40" t="s">
        <v>56</v>
      </c>
      <c r="J43" s="40" t="s">
        <v>54</v>
      </c>
      <c r="K43" s="40" t="s">
        <v>55</v>
      </c>
      <c r="L43" s="40" t="s">
        <v>57</v>
      </c>
      <c r="M43" s="118"/>
      <c r="N43" s="118"/>
    </row>
    <row r="44" spans="1:37" customFormat="1" ht="15" x14ac:dyDescent="0.25">
      <c r="A44" s="41">
        <v>1</v>
      </c>
      <c r="B44" s="42">
        <v>2</v>
      </c>
      <c r="C44" s="119">
        <v>3</v>
      </c>
      <c r="D44" s="119"/>
      <c r="E44" s="119"/>
      <c r="F44" s="42">
        <v>4</v>
      </c>
      <c r="G44" s="42">
        <v>5</v>
      </c>
      <c r="H44" s="42">
        <v>6</v>
      </c>
      <c r="I44" s="42">
        <v>7</v>
      </c>
      <c r="J44" s="42">
        <v>8</v>
      </c>
      <c r="K44" s="42">
        <v>9</v>
      </c>
      <c r="L44" s="42">
        <v>10</v>
      </c>
      <c r="M44" s="42">
        <v>11</v>
      </c>
      <c r="N44" s="42">
        <v>12</v>
      </c>
    </row>
    <row r="45" spans="1:37" customFormat="1" ht="15" x14ac:dyDescent="0.25">
      <c r="A45" s="120" t="s">
        <v>58</v>
      </c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22"/>
      <c r="AH45" s="43" t="s">
        <v>58</v>
      </c>
    </row>
    <row r="46" spans="1:37" customFormat="1" ht="15" x14ac:dyDescent="0.25">
      <c r="A46" s="44" t="s">
        <v>59</v>
      </c>
      <c r="B46" s="45" t="s">
        <v>60</v>
      </c>
      <c r="C46" s="116" t="s">
        <v>61</v>
      </c>
      <c r="D46" s="116"/>
      <c r="E46" s="116"/>
      <c r="F46" s="46" t="s">
        <v>62</v>
      </c>
      <c r="G46" s="47">
        <v>243</v>
      </c>
      <c r="H46" s="48">
        <v>1</v>
      </c>
      <c r="I46" s="48">
        <v>243</v>
      </c>
      <c r="J46" s="49"/>
      <c r="K46" s="47"/>
      <c r="L46" s="49"/>
      <c r="M46" s="47"/>
      <c r="N46" s="50"/>
      <c r="AH46" s="43"/>
      <c r="AI46" s="51" t="s">
        <v>61</v>
      </c>
    </row>
    <row r="47" spans="1:37" customFormat="1" ht="23.25" x14ac:dyDescent="0.25">
      <c r="A47" s="52"/>
      <c r="B47" s="53" t="s">
        <v>63</v>
      </c>
      <c r="C47" s="111" t="s">
        <v>64</v>
      </c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23"/>
      <c r="AH47" s="43"/>
      <c r="AI47" s="51"/>
      <c r="AJ47" s="3" t="s">
        <v>64</v>
      </c>
    </row>
    <row r="48" spans="1:37" customFormat="1" ht="15" x14ac:dyDescent="0.25">
      <c r="A48" s="54"/>
      <c r="B48" s="53" t="s">
        <v>65</v>
      </c>
      <c r="C48" s="115" t="s">
        <v>66</v>
      </c>
      <c r="D48" s="115"/>
      <c r="E48" s="115"/>
      <c r="F48" s="55" t="s">
        <v>67</v>
      </c>
      <c r="G48" s="56">
        <v>1.03</v>
      </c>
      <c r="H48" s="57">
        <v>0.3</v>
      </c>
      <c r="I48" s="58">
        <v>75.087000000000003</v>
      </c>
      <c r="J48" s="59">
        <v>9.92</v>
      </c>
      <c r="K48" s="60"/>
      <c r="L48" s="59">
        <v>744.86</v>
      </c>
      <c r="M48" s="60"/>
      <c r="N48" s="61"/>
      <c r="AH48" s="43"/>
      <c r="AI48" s="51"/>
      <c r="AK48" s="3" t="s">
        <v>66</v>
      </c>
    </row>
    <row r="49" spans="1:41" customFormat="1" ht="15" x14ac:dyDescent="0.25">
      <c r="A49" s="62"/>
      <c r="B49" s="53" t="s">
        <v>59</v>
      </c>
      <c r="C49" s="115" t="s">
        <v>68</v>
      </c>
      <c r="D49" s="115"/>
      <c r="E49" s="115"/>
      <c r="F49" s="55"/>
      <c r="G49" s="60"/>
      <c r="H49" s="60"/>
      <c r="I49" s="60"/>
      <c r="J49" s="59">
        <v>10.220000000000001</v>
      </c>
      <c r="K49" s="57">
        <v>0.3</v>
      </c>
      <c r="L49" s="59">
        <v>745.04</v>
      </c>
      <c r="M49" s="56">
        <v>28.91</v>
      </c>
      <c r="N49" s="63">
        <v>21539.11</v>
      </c>
      <c r="AH49" s="43"/>
      <c r="AI49" s="51"/>
      <c r="AL49" s="3" t="s">
        <v>68</v>
      </c>
    </row>
    <row r="50" spans="1:41" customFormat="1" ht="15" x14ac:dyDescent="0.25">
      <c r="A50" s="62"/>
      <c r="B50" s="53" t="s">
        <v>69</v>
      </c>
      <c r="C50" s="115" t="s">
        <v>70</v>
      </c>
      <c r="D50" s="115"/>
      <c r="E50" s="115"/>
      <c r="F50" s="55"/>
      <c r="G50" s="60"/>
      <c r="H50" s="60"/>
      <c r="I50" s="60"/>
      <c r="J50" s="59">
        <v>0.38</v>
      </c>
      <c r="K50" s="64">
        <v>0</v>
      </c>
      <c r="L50" s="59">
        <v>0</v>
      </c>
      <c r="M50" s="56">
        <v>8.3800000000000008</v>
      </c>
      <c r="N50" s="61"/>
      <c r="AH50" s="43"/>
      <c r="AI50" s="51"/>
      <c r="AL50" s="3" t="s">
        <v>70</v>
      </c>
    </row>
    <row r="51" spans="1:41" customFormat="1" ht="15" x14ac:dyDescent="0.25">
      <c r="A51" s="54"/>
      <c r="B51" s="53"/>
      <c r="C51" s="115" t="s">
        <v>71</v>
      </c>
      <c r="D51" s="115"/>
      <c r="E51" s="115"/>
      <c r="F51" s="55" t="s">
        <v>67</v>
      </c>
      <c r="G51" s="56">
        <v>1.03</v>
      </c>
      <c r="H51" s="57">
        <v>0.3</v>
      </c>
      <c r="I51" s="58">
        <v>75.087000000000003</v>
      </c>
      <c r="J51" s="65"/>
      <c r="K51" s="60"/>
      <c r="L51" s="65"/>
      <c r="M51" s="60"/>
      <c r="N51" s="61"/>
      <c r="AH51" s="43"/>
      <c r="AI51" s="51"/>
      <c r="AM51" s="3" t="s">
        <v>71</v>
      </c>
    </row>
    <row r="52" spans="1:41" customFormat="1" ht="15" x14ac:dyDescent="0.25">
      <c r="A52" s="62"/>
      <c r="B52" s="53"/>
      <c r="C52" s="117" t="s">
        <v>72</v>
      </c>
      <c r="D52" s="117"/>
      <c r="E52" s="117"/>
      <c r="F52" s="66"/>
      <c r="G52" s="67"/>
      <c r="H52" s="67"/>
      <c r="I52" s="67"/>
      <c r="J52" s="68">
        <v>10.6</v>
      </c>
      <c r="K52" s="67"/>
      <c r="L52" s="68">
        <v>745.04</v>
      </c>
      <c r="M52" s="67"/>
      <c r="N52" s="69">
        <v>21539.11</v>
      </c>
      <c r="AH52" s="43"/>
      <c r="AI52" s="51"/>
      <c r="AN52" s="3" t="s">
        <v>72</v>
      </c>
    </row>
    <row r="53" spans="1:41" customFormat="1" ht="15" x14ac:dyDescent="0.25">
      <c r="A53" s="54"/>
      <c r="B53" s="53"/>
      <c r="C53" s="115" t="s">
        <v>73</v>
      </c>
      <c r="D53" s="115"/>
      <c r="E53" s="115"/>
      <c r="F53" s="55"/>
      <c r="G53" s="60"/>
      <c r="H53" s="60"/>
      <c r="I53" s="60"/>
      <c r="J53" s="65"/>
      <c r="K53" s="60"/>
      <c r="L53" s="59">
        <v>745.04</v>
      </c>
      <c r="M53" s="60"/>
      <c r="N53" s="63">
        <v>21539.11</v>
      </c>
      <c r="AH53" s="43"/>
      <c r="AI53" s="51"/>
      <c r="AM53" s="3" t="s">
        <v>73</v>
      </c>
    </row>
    <row r="54" spans="1:41" customFormat="1" ht="23.25" x14ac:dyDescent="0.25">
      <c r="A54" s="54"/>
      <c r="B54" s="53" t="s">
        <v>74</v>
      </c>
      <c r="C54" s="115" t="s">
        <v>75</v>
      </c>
      <c r="D54" s="115"/>
      <c r="E54" s="115"/>
      <c r="F54" s="55" t="s">
        <v>76</v>
      </c>
      <c r="G54" s="64">
        <v>97</v>
      </c>
      <c r="H54" s="60"/>
      <c r="I54" s="64">
        <v>97</v>
      </c>
      <c r="J54" s="65"/>
      <c r="K54" s="60"/>
      <c r="L54" s="59">
        <v>722.69</v>
      </c>
      <c r="M54" s="60"/>
      <c r="N54" s="63">
        <v>20892.939999999999</v>
      </c>
      <c r="AH54" s="43"/>
      <c r="AI54" s="51"/>
      <c r="AM54" s="3" t="s">
        <v>75</v>
      </c>
    </row>
    <row r="55" spans="1:41" customFormat="1" ht="23.25" x14ac:dyDescent="0.25">
      <c r="A55" s="54"/>
      <c r="B55" s="53" t="s">
        <v>77</v>
      </c>
      <c r="C55" s="115" t="s">
        <v>78</v>
      </c>
      <c r="D55" s="115"/>
      <c r="E55" s="115"/>
      <c r="F55" s="55" t="s">
        <v>76</v>
      </c>
      <c r="G55" s="64">
        <v>51</v>
      </c>
      <c r="H55" s="60"/>
      <c r="I55" s="64">
        <v>51</v>
      </c>
      <c r="J55" s="65"/>
      <c r="K55" s="60"/>
      <c r="L55" s="59">
        <v>379.97</v>
      </c>
      <c r="M55" s="60"/>
      <c r="N55" s="63">
        <v>10984.95</v>
      </c>
      <c r="AH55" s="43"/>
      <c r="AI55" s="51"/>
      <c r="AM55" s="3" t="s">
        <v>78</v>
      </c>
    </row>
    <row r="56" spans="1:41" customFormat="1" ht="15" x14ac:dyDescent="0.25">
      <c r="A56" s="70"/>
      <c r="B56" s="71"/>
      <c r="C56" s="116" t="s">
        <v>79</v>
      </c>
      <c r="D56" s="116"/>
      <c r="E56" s="116"/>
      <c r="F56" s="46"/>
      <c r="G56" s="47"/>
      <c r="H56" s="47"/>
      <c r="I56" s="47"/>
      <c r="J56" s="49"/>
      <c r="K56" s="47"/>
      <c r="L56" s="72">
        <v>1847.7</v>
      </c>
      <c r="M56" s="67"/>
      <c r="N56" s="73">
        <v>53417</v>
      </c>
      <c r="S56">
        <f>N56/I46*T56</f>
        <v>129.69559670781891</v>
      </c>
      <c r="T56">
        <v>0.59</v>
      </c>
      <c r="AH56" s="43"/>
      <c r="AI56" s="51"/>
      <c r="AO56" s="51" t="s">
        <v>79</v>
      </c>
    </row>
    <row r="57" spans="1:41" customFormat="1" ht="15" x14ac:dyDescent="0.25">
      <c r="A57" s="44" t="s">
        <v>80</v>
      </c>
      <c r="B57" s="45" t="s">
        <v>60</v>
      </c>
      <c r="C57" s="116" t="s">
        <v>81</v>
      </c>
      <c r="D57" s="116"/>
      <c r="E57" s="116"/>
      <c r="F57" s="46" t="s">
        <v>62</v>
      </c>
      <c r="G57" s="47">
        <v>243</v>
      </c>
      <c r="H57" s="48">
        <v>1</v>
      </c>
      <c r="I57" s="48">
        <v>243</v>
      </c>
      <c r="J57" s="49"/>
      <c r="K57" s="47"/>
      <c r="L57" s="49"/>
      <c r="M57" s="47"/>
      <c r="N57" s="50"/>
      <c r="AH57" s="43"/>
      <c r="AI57" s="51" t="s">
        <v>81</v>
      </c>
      <c r="AO57" s="51"/>
    </row>
    <row r="58" spans="1:41" customFormat="1" ht="15" x14ac:dyDescent="0.25">
      <c r="A58" s="54"/>
      <c r="B58" s="53" t="s">
        <v>65</v>
      </c>
      <c r="C58" s="115" t="s">
        <v>66</v>
      </c>
      <c r="D58" s="115"/>
      <c r="E58" s="115"/>
      <c r="F58" s="55" t="s">
        <v>67</v>
      </c>
      <c r="G58" s="56">
        <v>1.03</v>
      </c>
      <c r="H58" s="60"/>
      <c r="I58" s="56">
        <v>250.29</v>
      </c>
      <c r="J58" s="59">
        <v>9.92</v>
      </c>
      <c r="K58" s="60"/>
      <c r="L58" s="74">
        <v>2482.88</v>
      </c>
      <c r="M58" s="60"/>
      <c r="N58" s="61"/>
      <c r="AH58" s="43"/>
      <c r="AI58" s="51"/>
      <c r="AK58" s="3" t="s">
        <v>66</v>
      </c>
      <c r="AO58" s="51"/>
    </row>
    <row r="59" spans="1:41" customFormat="1" ht="15" x14ac:dyDescent="0.25">
      <c r="A59" s="62"/>
      <c r="B59" s="53" t="s">
        <v>59</v>
      </c>
      <c r="C59" s="115" t="s">
        <v>68</v>
      </c>
      <c r="D59" s="115"/>
      <c r="E59" s="115"/>
      <c r="F59" s="55"/>
      <c r="G59" s="60"/>
      <c r="H59" s="60"/>
      <c r="I59" s="60"/>
      <c r="J59" s="59">
        <v>10.220000000000001</v>
      </c>
      <c r="K59" s="60"/>
      <c r="L59" s="74">
        <v>2483.46</v>
      </c>
      <c r="M59" s="56">
        <v>28.91</v>
      </c>
      <c r="N59" s="63">
        <v>71796.83</v>
      </c>
      <c r="AH59" s="43"/>
      <c r="AI59" s="51"/>
      <c r="AL59" s="3" t="s">
        <v>68</v>
      </c>
      <c r="AO59" s="51"/>
    </row>
    <row r="60" spans="1:41" customFormat="1" ht="15" x14ac:dyDescent="0.25">
      <c r="A60" s="62"/>
      <c r="B60" s="53" t="s">
        <v>69</v>
      </c>
      <c r="C60" s="115" t="s">
        <v>70</v>
      </c>
      <c r="D60" s="115"/>
      <c r="E60" s="115"/>
      <c r="F60" s="55"/>
      <c r="G60" s="60"/>
      <c r="H60" s="60"/>
      <c r="I60" s="60"/>
      <c r="J60" s="59">
        <v>0.38</v>
      </c>
      <c r="K60" s="60"/>
      <c r="L60" s="59">
        <v>92.34</v>
      </c>
      <c r="M60" s="56">
        <v>8.3800000000000008</v>
      </c>
      <c r="N60" s="75">
        <v>773.81</v>
      </c>
      <c r="AH60" s="43"/>
      <c r="AI60" s="51"/>
      <c r="AL60" s="3" t="s">
        <v>70</v>
      </c>
      <c r="AO60" s="51"/>
    </row>
    <row r="61" spans="1:41" customFormat="1" ht="15" x14ac:dyDescent="0.25">
      <c r="A61" s="54"/>
      <c r="B61" s="53"/>
      <c r="C61" s="115" t="s">
        <v>71</v>
      </c>
      <c r="D61" s="115"/>
      <c r="E61" s="115"/>
      <c r="F61" s="55" t="s">
        <v>67</v>
      </c>
      <c r="G61" s="56">
        <v>1.03</v>
      </c>
      <c r="H61" s="60"/>
      <c r="I61" s="56">
        <v>250.29</v>
      </c>
      <c r="J61" s="65"/>
      <c r="K61" s="60"/>
      <c r="L61" s="65"/>
      <c r="M61" s="60"/>
      <c r="N61" s="61"/>
      <c r="AH61" s="43"/>
      <c r="AI61" s="51"/>
      <c r="AM61" s="3" t="s">
        <v>71</v>
      </c>
      <c r="AO61" s="51"/>
    </row>
    <row r="62" spans="1:41" customFormat="1" ht="15" x14ac:dyDescent="0.25">
      <c r="A62" s="62"/>
      <c r="B62" s="53"/>
      <c r="C62" s="117" t="s">
        <v>72</v>
      </c>
      <c r="D62" s="117"/>
      <c r="E62" s="117"/>
      <c r="F62" s="66"/>
      <c r="G62" s="67"/>
      <c r="H62" s="67"/>
      <c r="I62" s="67"/>
      <c r="J62" s="68">
        <v>10.6</v>
      </c>
      <c r="K62" s="67"/>
      <c r="L62" s="76">
        <v>2575.8000000000002</v>
      </c>
      <c r="M62" s="67"/>
      <c r="N62" s="69">
        <v>72570.64</v>
      </c>
      <c r="AH62" s="43"/>
      <c r="AI62" s="51"/>
      <c r="AN62" s="3" t="s">
        <v>72</v>
      </c>
      <c r="AO62" s="51"/>
    </row>
    <row r="63" spans="1:41" customFormat="1" ht="15" x14ac:dyDescent="0.25">
      <c r="A63" s="54"/>
      <c r="B63" s="53"/>
      <c r="C63" s="115" t="s">
        <v>73</v>
      </c>
      <c r="D63" s="115"/>
      <c r="E63" s="115"/>
      <c r="F63" s="55"/>
      <c r="G63" s="60"/>
      <c r="H63" s="60"/>
      <c r="I63" s="60"/>
      <c r="J63" s="65"/>
      <c r="K63" s="60"/>
      <c r="L63" s="74">
        <v>2483.46</v>
      </c>
      <c r="M63" s="60"/>
      <c r="N63" s="63">
        <v>71796.83</v>
      </c>
      <c r="AH63" s="43"/>
      <c r="AI63" s="51"/>
      <c r="AM63" s="3" t="s">
        <v>73</v>
      </c>
      <c r="AO63" s="51"/>
    </row>
    <row r="64" spans="1:41" customFormat="1" ht="23.25" x14ac:dyDescent="0.25">
      <c r="A64" s="54"/>
      <c r="B64" s="53" t="s">
        <v>74</v>
      </c>
      <c r="C64" s="115" t="s">
        <v>75</v>
      </c>
      <c r="D64" s="115"/>
      <c r="E64" s="115"/>
      <c r="F64" s="55" t="s">
        <v>76</v>
      </c>
      <c r="G64" s="64">
        <v>97</v>
      </c>
      <c r="H64" s="60"/>
      <c r="I64" s="64">
        <v>97</v>
      </c>
      <c r="J64" s="65"/>
      <c r="K64" s="60"/>
      <c r="L64" s="74">
        <v>2408.96</v>
      </c>
      <c r="M64" s="60"/>
      <c r="N64" s="63">
        <v>69642.929999999993</v>
      </c>
      <c r="AH64" s="43"/>
      <c r="AI64" s="51"/>
      <c r="AM64" s="3" t="s">
        <v>75</v>
      </c>
      <c r="AO64" s="51"/>
    </row>
    <row r="65" spans="1:43" customFormat="1" ht="23.25" x14ac:dyDescent="0.25">
      <c r="A65" s="54"/>
      <c r="B65" s="53" t="s">
        <v>77</v>
      </c>
      <c r="C65" s="115" t="s">
        <v>78</v>
      </c>
      <c r="D65" s="115"/>
      <c r="E65" s="115"/>
      <c r="F65" s="55" t="s">
        <v>76</v>
      </c>
      <c r="G65" s="64">
        <v>51</v>
      </c>
      <c r="H65" s="60"/>
      <c r="I65" s="64">
        <v>51</v>
      </c>
      <c r="J65" s="65"/>
      <c r="K65" s="60"/>
      <c r="L65" s="74">
        <v>1266.56</v>
      </c>
      <c r="M65" s="60"/>
      <c r="N65" s="63">
        <v>36616.379999999997</v>
      </c>
      <c r="AH65" s="43"/>
      <c r="AI65" s="51"/>
      <c r="AM65" s="3" t="s">
        <v>78</v>
      </c>
      <c r="AO65" s="51"/>
    </row>
    <row r="66" spans="1:43" customFormat="1" ht="15" x14ac:dyDescent="0.25">
      <c r="A66" s="70"/>
      <c r="B66" s="71"/>
      <c r="C66" s="116" t="s">
        <v>79</v>
      </c>
      <c r="D66" s="116"/>
      <c r="E66" s="116"/>
      <c r="F66" s="46"/>
      <c r="G66" s="47"/>
      <c r="H66" s="47"/>
      <c r="I66" s="47"/>
      <c r="J66" s="49"/>
      <c r="K66" s="47"/>
      <c r="L66" s="72">
        <v>6251.32</v>
      </c>
      <c r="M66" s="67"/>
      <c r="N66" s="73">
        <v>178829.95</v>
      </c>
      <c r="S66">
        <f>N66/I57*T66</f>
        <v>434.19617489711931</v>
      </c>
      <c r="T66">
        <v>0.59</v>
      </c>
      <c r="AH66" s="43"/>
      <c r="AI66" s="51"/>
      <c r="AO66" s="51" t="s">
        <v>79</v>
      </c>
    </row>
    <row r="67" spans="1:43" customFormat="1" ht="0" hidden="1" customHeight="1" x14ac:dyDescent="0.25">
      <c r="A67" s="77"/>
      <c r="B67" s="78"/>
      <c r="C67" s="78"/>
      <c r="D67" s="78"/>
      <c r="E67" s="78"/>
      <c r="F67" s="79"/>
      <c r="G67" s="79"/>
      <c r="H67" s="79"/>
      <c r="I67" s="79"/>
      <c r="J67" s="80"/>
      <c r="K67" s="79"/>
      <c r="L67" s="80"/>
      <c r="M67" s="60"/>
      <c r="N67" s="80"/>
      <c r="AH67" s="43"/>
      <c r="AI67" s="51"/>
      <c r="AO67" s="51"/>
    </row>
    <row r="68" spans="1:43" customFormat="1" ht="11.25" hidden="1" customHeight="1" x14ac:dyDescent="0.25"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2"/>
      <c r="M68" s="82"/>
      <c r="N68" s="82"/>
      <c r="R68" s="83"/>
    </row>
    <row r="69" spans="1:43" customFormat="1" ht="15" x14ac:dyDescent="0.25">
      <c r="A69" s="84"/>
      <c r="B69" s="85"/>
      <c r="C69" s="116" t="s">
        <v>82</v>
      </c>
      <c r="D69" s="116"/>
      <c r="E69" s="116"/>
      <c r="F69" s="116"/>
      <c r="G69" s="116"/>
      <c r="H69" s="116"/>
      <c r="I69" s="116"/>
      <c r="J69" s="116"/>
      <c r="K69" s="116"/>
      <c r="L69" s="86"/>
      <c r="M69" s="87"/>
      <c r="N69" s="88"/>
      <c r="AP69" s="51" t="s">
        <v>82</v>
      </c>
    </row>
    <row r="70" spans="1:43" customFormat="1" ht="15" x14ac:dyDescent="0.25">
      <c r="A70" s="89"/>
      <c r="B70" s="53"/>
      <c r="C70" s="115" t="s">
        <v>83</v>
      </c>
      <c r="D70" s="115"/>
      <c r="E70" s="115"/>
      <c r="F70" s="115"/>
      <c r="G70" s="115"/>
      <c r="H70" s="115"/>
      <c r="I70" s="115"/>
      <c r="J70" s="115"/>
      <c r="K70" s="115"/>
      <c r="L70" s="90">
        <v>3320.84</v>
      </c>
      <c r="M70" s="91"/>
      <c r="N70" s="92">
        <v>94109.75</v>
      </c>
      <c r="AP70" s="51"/>
      <c r="AQ70" s="3" t="s">
        <v>83</v>
      </c>
    </row>
    <row r="71" spans="1:43" customFormat="1" ht="15" x14ac:dyDescent="0.25">
      <c r="A71" s="89"/>
      <c r="B71" s="53"/>
      <c r="C71" s="115" t="s">
        <v>84</v>
      </c>
      <c r="D71" s="115"/>
      <c r="E71" s="115"/>
      <c r="F71" s="115"/>
      <c r="G71" s="115"/>
      <c r="H71" s="115"/>
      <c r="I71" s="115"/>
      <c r="J71" s="115"/>
      <c r="K71" s="115"/>
      <c r="L71" s="93"/>
      <c r="M71" s="91"/>
      <c r="N71" s="94"/>
      <c r="AP71" s="51"/>
      <c r="AQ71" s="3" t="s">
        <v>84</v>
      </c>
    </row>
    <row r="72" spans="1:43" customFormat="1" ht="15" x14ac:dyDescent="0.25">
      <c r="A72" s="89"/>
      <c r="B72" s="53"/>
      <c r="C72" s="115" t="s">
        <v>85</v>
      </c>
      <c r="D72" s="115"/>
      <c r="E72" s="115"/>
      <c r="F72" s="115"/>
      <c r="G72" s="115"/>
      <c r="H72" s="115"/>
      <c r="I72" s="115"/>
      <c r="J72" s="115"/>
      <c r="K72" s="115"/>
      <c r="L72" s="90">
        <v>3228.5</v>
      </c>
      <c r="M72" s="91"/>
      <c r="N72" s="92">
        <v>93335.94</v>
      </c>
      <c r="AP72" s="51"/>
      <c r="AQ72" s="3" t="s">
        <v>85</v>
      </c>
    </row>
    <row r="73" spans="1:43" customFormat="1" ht="15" x14ac:dyDescent="0.25">
      <c r="A73" s="89"/>
      <c r="B73" s="53"/>
      <c r="C73" s="115" t="s">
        <v>86</v>
      </c>
      <c r="D73" s="115"/>
      <c r="E73" s="115"/>
      <c r="F73" s="115"/>
      <c r="G73" s="115"/>
      <c r="H73" s="115"/>
      <c r="I73" s="115"/>
      <c r="J73" s="115"/>
      <c r="K73" s="115"/>
      <c r="L73" s="95">
        <v>92.34</v>
      </c>
      <c r="M73" s="91"/>
      <c r="N73" s="96">
        <v>773.81</v>
      </c>
      <c r="AP73" s="51"/>
      <c r="AQ73" s="3" t="s">
        <v>86</v>
      </c>
    </row>
    <row r="74" spans="1:43" customFormat="1" ht="15" x14ac:dyDescent="0.25">
      <c r="A74" s="89"/>
      <c r="B74" s="53"/>
      <c r="C74" s="115" t="s">
        <v>87</v>
      </c>
      <c r="D74" s="115"/>
      <c r="E74" s="115"/>
      <c r="F74" s="115"/>
      <c r="G74" s="115"/>
      <c r="H74" s="115"/>
      <c r="I74" s="115"/>
      <c r="J74" s="115"/>
      <c r="K74" s="115"/>
      <c r="L74" s="90">
        <v>8099.02</v>
      </c>
      <c r="M74" s="91"/>
      <c r="N74" s="92">
        <v>232246.95</v>
      </c>
      <c r="AP74" s="51"/>
      <c r="AQ74" s="3" t="s">
        <v>87</v>
      </c>
    </row>
    <row r="75" spans="1:43" customFormat="1" ht="15" x14ac:dyDescent="0.25">
      <c r="A75" s="89"/>
      <c r="B75" s="53"/>
      <c r="C75" s="115" t="s">
        <v>84</v>
      </c>
      <c r="D75" s="115"/>
      <c r="E75" s="115"/>
      <c r="F75" s="115"/>
      <c r="G75" s="115"/>
      <c r="H75" s="115"/>
      <c r="I75" s="115"/>
      <c r="J75" s="115"/>
      <c r="K75" s="115"/>
      <c r="L75" s="93"/>
      <c r="M75" s="91"/>
      <c r="N75" s="94"/>
      <c r="AP75" s="51"/>
      <c r="AQ75" s="3" t="s">
        <v>84</v>
      </c>
    </row>
    <row r="76" spans="1:43" customFormat="1" ht="15" x14ac:dyDescent="0.25">
      <c r="A76" s="89"/>
      <c r="B76" s="53"/>
      <c r="C76" s="115" t="s">
        <v>88</v>
      </c>
      <c r="D76" s="115"/>
      <c r="E76" s="115"/>
      <c r="F76" s="115"/>
      <c r="G76" s="115"/>
      <c r="H76" s="115"/>
      <c r="I76" s="115"/>
      <c r="J76" s="115"/>
      <c r="K76" s="115"/>
      <c r="L76" s="90">
        <v>3228.5</v>
      </c>
      <c r="M76" s="91"/>
      <c r="N76" s="92">
        <v>93335.94</v>
      </c>
      <c r="AP76" s="51"/>
      <c r="AQ76" s="3" t="s">
        <v>88</v>
      </c>
    </row>
    <row r="77" spans="1:43" customFormat="1" ht="15" x14ac:dyDescent="0.25">
      <c r="A77" s="89"/>
      <c r="B77" s="53"/>
      <c r="C77" s="115" t="s">
        <v>89</v>
      </c>
      <c r="D77" s="115"/>
      <c r="E77" s="115"/>
      <c r="F77" s="115"/>
      <c r="G77" s="115"/>
      <c r="H77" s="115"/>
      <c r="I77" s="115"/>
      <c r="J77" s="115"/>
      <c r="K77" s="115"/>
      <c r="L77" s="95">
        <v>92.34</v>
      </c>
      <c r="M77" s="91"/>
      <c r="N77" s="96">
        <v>773.81</v>
      </c>
      <c r="AP77" s="51"/>
      <c r="AQ77" s="3" t="s">
        <v>89</v>
      </c>
    </row>
    <row r="78" spans="1:43" customFormat="1" ht="15" x14ac:dyDescent="0.25">
      <c r="A78" s="89"/>
      <c r="B78" s="53"/>
      <c r="C78" s="115" t="s">
        <v>90</v>
      </c>
      <c r="D78" s="115"/>
      <c r="E78" s="115"/>
      <c r="F78" s="115"/>
      <c r="G78" s="115"/>
      <c r="H78" s="115"/>
      <c r="I78" s="115"/>
      <c r="J78" s="115"/>
      <c r="K78" s="115"/>
      <c r="L78" s="90">
        <v>3131.65</v>
      </c>
      <c r="M78" s="91"/>
      <c r="N78" s="92">
        <v>90535.87</v>
      </c>
      <c r="AP78" s="51"/>
      <c r="AQ78" s="3" t="s">
        <v>90</v>
      </c>
    </row>
    <row r="79" spans="1:43" customFormat="1" ht="15" x14ac:dyDescent="0.25">
      <c r="A79" s="89"/>
      <c r="B79" s="53"/>
      <c r="C79" s="115" t="s">
        <v>91</v>
      </c>
      <c r="D79" s="115"/>
      <c r="E79" s="115"/>
      <c r="F79" s="115"/>
      <c r="G79" s="115"/>
      <c r="H79" s="115"/>
      <c r="I79" s="115"/>
      <c r="J79" s="115"/>
      <c r="K79" s="115"/>
      <c r="L79" s="90">
        <v>1646.53</v>
      </c>
      <c r="M79" s="91"/>
      <c r="N79" s="92">
        <v>47601.33</v>
      </c>
      <c r="AP79" s="51"/>
      <c r="AQ79" s="3" t="s">
        <v>91</v>
      </c>
    </row>
    <row r="80" spans="1:43" customFormat="1" ht="15" x14ac:dyDescent="0.25">
      <c r="A80" s="89"/>
      <c r="B80" s="53"/>
      <c r="C80" s="115" t="s">
        <v>92</v>
      </c>
      <c r="D80" s="115"/>
      <c r="E80" s="115"/>
      <c r="F80" s="115"/>
      <c r="G80" s="115"/>
      <c r="H80" s="115"/>
      <c r="I80" s="115"/>
      <c r="J80" s="115"/>
      <c r="K80" s="115"/>
      <c r="L80" s="90">
        <v>3228.5</v>
      </c>
      <c r="M80" s="91"/>
      <c r="N80" s="92">
        <v>93335.94</v>
      </c>
      <c r="AP80" s="51"/>
      <c r="AQ80" s="3" t="s">
        <v>92</v>
      </c>
    </row>
    <row r="81" spans="1:50" customFormat="1" ht="15" x14ac:dyDescent="0.25">
      <c r="A81" s="89"/>
      <c r="B81" s="53"/>
      <c r="C81" s="115" t="s">
        <v>93</v>
      </c>
      <c r="D81" s="115"/>
      <c r="E81" s="115"/>
      <c r="F81" s="115"/>
      <c r="G81" s="115"/>
      <c r="H81" s="115"/>
      <c r="I81" s="115"/>
      <c r="J81" s="115"/>
      <c r="K81" s="115"/>
      <c r="L81" s="90">
        <v>3131.65</v>
      </c>
      <c r="M81" s="91"/>
      <c r="N81" s="92">
        <v>90535.87</v>
      </c>
      <c r="AP81" s="51"/>
      <c r="AQ81" s="3" t="s">
        <v>93</v>
      </c>
    </row>
    <row r="82" spans="1:50" customFormat="1" ht="15" x14ac:dyDescent="0.25">
      <c r="A82" s="89"/>
      <c r="B82" s="53"/>
      <c r="C82" s="115" t="s">
        <v>94</v>
      </c>
      <c r="D82" s="115"/>
      <c r="E82" s="115"/>
      <c r="F82" s="115"/>
      <c r="G82" s="115"/>
      <c r="H82" s="115"/>
      <c r="I82" s="115"/>
      <c r="J82" s="115"/>
      <c r="K82" s="115"/>
      <c r="L82" s="90">
        <v>1646.53</v>
      </c>
      <c r="M82" s="91"/>
      <c r="N82" s="92">
        <v>47601.33</v>
      </c>
      <c r="AP82" s="51"/>
      <c r="AQ82" s="3" t="s">
        <v>94</v>
      </c>
    </row>
    <row r="83" spans="1:50" customFormat="1" ht="15" x14ac:dyDescent="0.25">
      <c r="A83" s="89"/>
      <c r="B83" s="97"/>
      <c r="C83" s="112" t="s">
        <v>95</v>
      </c>
      <c r="D83" s="112"/>
      <c r="E83" s="112"/>
      <c r="F83" s="112"/>
      <c r="G83" s="112"/>
      <c r="H83" s="112"/>
      <c r="I83" s="112"/>
      <c r="J83" s="112"/>
      <c r="K83" s="112"/>
      <c r="L83" s="98">
        <v>4778.42</v>
      </c>
      <c r="M83" s="99"/>
      <c r="N83" s="100">
        <v>137025.70000000001</v>
      </c>
      <c r="AP83" s="51"/>
      <c r="AR83" s="51" t="s">
        <v>95</v>
      </c>
    </row>
    <row r="84" spans="1:50" customFormat="1" ht="15" x14ac:dyDescent="0.25">
      <c r="A84" s="89"/>
      <c r="B84" s="53"/>
      <c r="C84" s="115" t="s">
        <v>96</v>
      </c>
      <c r="D84" s="115"/>
      <c r="E84" s="115"/>
      <c r="F84" s="115"/>
      <c r="G84" s="115"/>
      <c r="H84" s="115"/>
      <c r="I84" s="115"/>
      <c r="J84" s="115"/>
      <c r="K84" s="115"/>
      <c r="L84" s="95">
        <v>955.68</v>
      </c>
      <c r="M84" s="91"/>
      <c r="N84" s="92">
        <v>27405.14</v>
      </c>
      <c r="AP84" s="51"/>
      <c r="AR84" s="51"/>
      <c r="AS84" s="3" t="s">
        <v>96</v>
      </c>
    </row>
    <row r="85" spans="1:50" customFormat="1" ht="15" x14ac:dyDescent="0.25">
      <c r="A85" s="89"/>
      <c r="B85" s="97"/>
      <c r="C85" s="112" t="s">
        <v>97</v>
      </c>
      <c r="D85" s="112"/>
      <c r="E85" s="112"/>
      <c r="F85" s="112"/>
      <c r="G85" s="112"/>
      <c r="H85" s="112"/>
      <c r="I85" s="112"/>
      <c r="J85" s="112"/>
      <c r="K85" s="112"/>
      <c r="L85" s="98">
        <v>5734.1</v>
      </c>
      <c r="M85" s="99"/>
      <c r="N85" s="100">
        <v>164430.84</v>
      </c>
      <c r="AP85" s="51"/>
      <c r="AR85" s="51"/>
      <c r="AT85" s="51" t="s">
        <v>97</v>
      </c>
    </row>
    <row r="86" spans="1:50" customFormat="1" ht="13.5" hidden="1" customHeight="1" x14ac:dyDescent="0.25">
      <c r="B86" s="80"/>
      <c r="C86" s="78"/>
      <c r="D86" s="78"/>
      <c r="E86" s="78"/>
      <c r="F86" s="78"/>
      <c r="G86" s="78"/>
      <c r="H86" s="78"/>
      <c r="I86" s="78"/>
      <c r="J86" s="78"/>
      <c r="K86" s="78"/>
      <c r="L86" s="98"/>
      <c r="M86" s="101"/>
      <c r="N86" s="102"/>
    </row>
    <row r="87" spans="1:50" customFormat="1" ht="26.25" customHeight="1" x14ac:dyDescent="0.25">
      <c r="A87" s="103"/>
      <c r="B87" s="104"/>
      <c r="C87" s="104"/>
      <c r="D87" s="104"/>
      <c r="E87" s="104"/>
      <c r="F87" s="104"/>
      <c r="G87" s="104"/>
      <c r="H87" s="104"/>
      <c r="I87" s="104"/>
      <c r="J87" s="104"/>
      <c r="K87" s="104"/>
      <c r="L87" s="104"/>
      <c r="M87" s="104"/>
      <c r="N87" s="104"/>
    </row>
    <row r="88" spans="1:50" s="7" customFormat="1" ht="15" x14ac:dyDescent="0.25">
      <c r="A88" s="5"/>
      <c r="B88" s="105" t="s">
        <v>98</v>
      </c>
      <c r="C88" s="113"/>
      <c r="D88" s="113"/>
      <c r="E88" s="113"/>
      <c r="F88" s="113"/>
      <c r="G88" s="113"/>
      <c r="H88" s="114"/>
      <c r="I88" s="114"/>
      <c r="J88" s="114"/>
      <c r="K88" s="114"/>
      <c r="L88" s="114"/>
      <c r="M88"/>
      <c r="N88"/>
      <c r="O88"/>
      <c r="P88"/>
      <c r="Q88"/>
      <c r="R88"/>
      <c r="S88"/>
      <c r="T88"/>
      <c r="U8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 t="s">
        <v>4</v>
      </c>
      <c r="AV88" s="18" t="s">
        <v>4</v>
      </c>
      <c r="AW88" s="18"/>
      <c r="AX88" s="18"/>
    </row>
    <row r="89" spans="1:50" s="106" customFormat="1" ht="16.5" customHeight="1" x14ac:dyDescent="0.25">
      <c r="A89" s="13"/>
      <c r="B89" s="105"/>
      <c r="C89" s="110" t="s">
        <v>99</v>
      </c>
      <c r="D89" s="110"/>
      <c r="E89" s="110"/>
      <c r="F89" s="110"/>
      <c r="G89" s="110"/>
      <c r="H89" s="110"/>
      <c r="I89" s="110"/>
      <c r="J89" s="110"/>
      <c r="K89" s="110"/>
      <c r="L89" s="110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  <c r="AF89" s="107"/>
      <c r="AG89" s="107"/>
      <c r="AH89" s="107"/>
      <c r="AI89" s="107"/>
      <c r="AJ89" s="107"/>
      <c r="AK89" s="107"/>
      <c r="AL89" s="107"/>
      <c r="AM89" s="107"/>
      <c r="AN89" s="107"/>
      <c r="AO89" s="107"/>
      <c r="AP89" s="107"/>
      <c r="AQ89" s="107"/>
      <c r="AR89" s="107"/>
      <c r="AS89" s="107"/>
      <c r="AT89" s="107"/>
      <c r="AU89" s="107"/>
      <c r="AV89" s="107"/>
      <c r="AW89" s="107"/>
      <c r="AX89" s="107"/>
    </row>
    <row r="90" spans="1:50" s="7" customFormat="1" ht="15" x14ac:dyDescent="0.25">
      <c r="A90" s="5"/>
      <c r="B90" s="105" t="s">
        <v>100</v>
      </c>
      <c r="C90" s="113"/>
      <c r="D90" s="113"/>
      <c r="E90" s="113"/>
      <c r="F90" s="113"/>
      <c r="G90" s="113"/>
      <c r="H90" s="114"/>
      <c r="I90" s="114"/>
      <c r="J90" s="114"/>
      <c r="K90" s="114"/>
      <c r="L90" s="114"/>
      <c r="M90"/>
      <c r="N90"/>
      <c r="O90"/>
      <c r="P90"/>
      <c r="Q90"/>
      <c r="R90"/>
      <c r="S90"/>
      <c r="T90"/>
      <c r="U90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 t="s">
        <v>4</v>
      </c>
      <c r="AX90" s="18" t="s">
        <v>4</v>
      </c>
    </row>
    <row r="91" spans="1:50" s="106" customFormat="1" ht="16.5" customHeight="1" x14ac:dyDescent="0.25">
      <c r="A91" s="13"/>
      <c r="C91" s="110" t="s">
        <v>99</v>
      </c>
      <c r="D91" s="110"/>
      <c r="E91" s="110"/>
      <c r="F91" s="110"/>
      <c r="G91" s="110"/>
      <c r="H91" s="110"/>
      <c r="I91" s="110"/>
      <c r="J91" s="110"/>
      <c r="K91" s="110"/>
      <c r="L91" s="110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  <c r="AF91" s="107"/>
      <c r="AG91" s="107"/>
      <c r="AH91" s="107"/>
      <c r="AI91" s="107"/>
      <c r="AJ91" s="107"/>
      <c r="AK91" s="107"/>
      <c r="AL91" s="107"/>
      <c r="AM91" s="107"/>
      <c r="AN91" s="107"/>
      <c r="AO91" s="107"/>
      <c r="AP91" s="107"/>
      <c r="AQ91" s="107"/>
      <c r="AR91" s="107"/>
      <c r="AS91" s="107"/>
      <c r="AT91" s="107"/>
      <c r="AU91" s="107"/>
      <c r="AV91" s="107"/>
      <c r="AW91" s="107"/>
      <c r="AX91" s="107"/>
    </row>
    <row r="92" spans="1:50" s="7" customFormat="1" ht="19.5" customHeight="1" x14ac:dyDescent="0.2">
      <c r="A92" s="5"/>
      <c r="C92" s="108"/>
      <c r="D92" s="108"/>
      <c r="E92" s="108"/>
      <c r="F92" s="108"/>
      <c r="G92" s="108"/>
      <c r="H92" s="108"/>
      <c r="I92" s="108"/>
      <c r="J92" s="108"/>
      <c r="K92" s="108"/>
      <c r="L92" s="10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</row>
    <row r="93" spans="1:50" customFormat="1" ht="22.5" customHeight="1" x14ac:dyDescent="0.25">
      <c r="A93" s="111" t="s">
        <v>101</v>
      </c>
      <c r="B93" s="111"/>
      <c r="C93" s="111"/>
      <c r="D93" s="111"/>
      <c r="E93" s="111"/>
      <c r="F93" s="111"/>
      <c r="G93" s="111"/>
      <c r="H93" s="111"/>
      <c r="I93" s="111"/>
      <c r="J93" s="111"/>
      <c r="K93" s="111"/>
      <c r="L93" s="111"/>
      <c r="M93" s="111"/>
      <c r="N93" s="111"/>
      <c r="O93" s="81"/>
      <c r="P93" s="81"/>
    </row>
    <row r="94" spans="1:50" customFormat="1" ht="12.75" customHeight="1" x14ac:dyDescent="0.25">
      <c r="A94" s="111" t="s">
        <v>102</v>
      </c>
      <c r="B94" s="111"/>
      <c r="C94" s="111"/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81"/>
      <c r="P94" s="81"/>
    </row>
    <row r="95" spans="1:50" customFormat="1" ht="12.75" customHeight="1" x14ac:dyDescent="0.25">
      <c r="A95" s="111" t="s">
        <v>103</v>
      </c>
      <c r="B95" s="111"/>
      <c r="C95" s="111"/>
      <c r="D95" s="111"/>
      <c r="E95" s="111"/>
      <c r="F95" s="111"/>
      <c r="G95" s="111"/>
      <c r="H95" s="111"/>
      <c r="I95" s="111"/>
      <c r="J95" s="111"/>
      <c r="K95" s="111"/>
      <c r="L95" s="111"/>
      <c r="M95" s="111"/>
      <c r="N95" s="111"/>
      <c r="O95" s="81"/>
      <c r="P95" s="81"/>
    </row>
    <row r="96" spans="1:50" customFormat="1" ht="19.5" customHeight="1" x14ac:dyDescent="0.25"/>
    <row r="97" spans="2:6" customFormat="1" ht="15" x14ac:dyDescent="0.25">
      <c r="B97" s="109"/>
      <c r="D97" s="109"/>
      <c r="F97" s="109"/>
    </row>
  </sheetData>
  <mergeCells count="88">
    <mergeCell ref="A4:C4"/>
    <mergeCell ref="K4:N4"/>
    <mergeCell ref="A5:D5"/>
    <mergeCell ref="J5:N5"/>
    <mergeCell ref="A6:D6"/>
    <mergeCell ref="J6:N6"/>
    <mergeCell ref="G11:N11"/>
    <mergeCell ref="G12:N12"/>
    <mergeCell ref="A13:F13"/>
    <mergeCell ref="G13:N13"/>
    <mergeCell ref="A14:F14"/>
    <mergeCell ref="G14:N14"/>
    <mergeCell ref="A15:F15"/>
    <mergeCell ref="G15:N15"/>
    <mergeCell ref="A16:F16"/>
    <mergeCell ref="G16:N16"/>
    <mergeCell ref="A17:F17"/>
    <mergeCell ref="G17:N17"/>
    <mergeCell ref="A19:N19"/>
    <mergeCell ref="A20:N20"/>
    <mergeCell ref="A22:N22"/>
    <mergeCell ref="A23:N23"/>
    <mergeCell ref="A24:N24"/>
    <mergeCell ref="A26:N26"/>
    <mergeCell ref="A27:N27"/>
    <mergeCell ref="B29:F29"/>
    <mergeCell ref="B30:F30"/>
    <mergeCell ref="D32:F32"/>
    <mergeCell ref="L37:M37"/>
    <mergeCell ref="L38:M38"/>
    <mergeCell ref="L39:M39"/>
    <mergeCell ref="A41:A43"/>
    <mergeCell ref="B41:B43"/>
    <mergeCell ref="C41:E43"/>
    <mergeCell ref="F41:F43"/>
    <mergeCell ref="G41:I42"/>
    <mergeCell ref="J41:L42"/>
    <mergeCell ref="M41:M43"/>
    <mergeCell ref="N41:N43"/>
    <mergeCell ref="C44:E44"/>
    <mergeCell ref="A45:N45"/>
    <mergeCell ref="C46:E46"/>
    <mergeCell ref="C47:N47"/>
    <mergeCell ref="C48:E48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9:K69"/>
    <mergeCell ref="C70:K70"/>
    <mergeCell ref="C71:K71"/>
    <mergeCell ref="C72:K72"/>
    <mergeCell ref="C73:K73"/>
    <mergeCell ref="C74:K74"/>
    <mergeCell ref="C75:K75"/>
    <mergeCell ref="C76:K76"/>
    <mergeCell ref="C77:K77"/>
    <mergeCell ref="C78:K78"/>
    <mergeCell ref="C79:K79"/>
    <mergeCell ref="C80:K80"/>
    <mergeCell ref="C81:K81"/>
    <mergeCell ref="C82:K82"/>
    <mergeCell ref="C83:K83"/>
    <mergeCell ref="C84:K84"/>
    <mergeCell ref="C91:L91"/>
    <mergeCell ref="A93:N93"/>
    <mergeCell ref="A94:N94"/>
    <mergeCell ref="A95:N95"/>
    <mergeCell ref="C85:K85"/>
    <mergeCell ref="C88:G88"/>
    <mergeCell ref="H88:L88"/>
    <mergeCell ref="C89:L89"/>
    <mergeCell ref="C90:G90"/>
    <mergeCell ref="H90:L90"/>
  </mergeCells>
  <printOptions horizontalCentered="1"/>
  <pageMargins left="0.69999998807907104" right="0.69999998807907104" top="0.75" bottom="0.75" header="0.30000001192092901" footer="0.30000001192092901"/>
  <pageSetup paperSize="9" scale="80" fitToHeight="0" orientation="landscape" r:id="rId1"/>
  <headerFooter>
    <oddFooter>&amp;RСтраница &amp;P</oddFooter>
  </headerFooter>
  <rowBreaks count="1" manualBreakCount="1">
    <brk id="40" max="9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Смена ТТ  (Ижевск) - ЛСР по Мет</vt:lpstr>
      <vt:lpstr>'Смена ТТ  (Ижевск) - ЛСР по Мет'!Заголовки_для_печати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Наталья Александровна</dc:creator>
  <cp:lastModifiedBy>Макшаков Вадим Владимирович</cp:lastModifiedBy>
  <cp:lastPrinted>2023-03-02T07:11:12Z</cp:lastPrinted>
  <dcterms:created xsi:type="dcterms:W3CDTF">2020-09-30T08:50:27Z</dcterms:created>
  <dcterms:modified xsi:type="dcterms:W3CDTF">2023-12-05T07:37:29Z</dcterms:modified>
</cp:coreProperties>
</file>